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2,09" sheetId="1" r:id="rId1"/>
    <sheet name="12,09Б" sheetId="2" r:id="rId2"/>
    <sheet name="13,09" sheetId="3" r:id="rId3"/>
    <sheet name="13,09б" sheetId="4" r:id="rId4"/>
    <sheet name="14,09" sheetId="5" r:id="rId5"/>
    <sheet name="14,09б" sheetId="6" r:id="rId6"/>
    <sheet name="15,09" sheetId="7" r:id="rId7"/>
    <sheet name="15,09б" sheetId="8" r:id="rId8"/>
    <sheet name="16,09" sheetId="9" r:id="rId9"/>
    <sheet name="16,09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<sst xmlns="http://schemas.openxmlformats.org/spreadsheetml/2006/main" count="715" uniqueCount="155">
  <si>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</si>
  <si>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</si>
  <si>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</si>
  <si>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</si>
  <si>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 10 октября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</si>
  <si>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</si>
  <si>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</si>
  <si>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</si>
  <si>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</si>
  <si>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</si>
  <si>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</si>
  <si>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</si>
  <si>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</si>
  <si>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</si>
  <si>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</si>
  <si>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</si>
  <si>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</si>
  <si>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705-1996</t>
  </si>
  <si>
    <t>Гренка с сыром</t>
  </si>
  <si>
    <t>1/70</t>
  </si>
  <si>
    <t>гор.блюдо</t>
  </si>
  <si>
    <t>257-96</t>
  </si>
  <si>
    <t>Каша пшенная вязкая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</si>
  <si>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</si>
  <si>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</si>
  <si>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</si>
  <si>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</si>
  <si>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</si>
  <si>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</si>
  <si>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</si>
  <si>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Фрукты</t>
  </si>
  <si>
    <t>Яблоко</t>
  </si>
  <si>
    <t>ИТОГО :</t>
  </si>
  <si>
    <t>ОБЕД</t>
  </si>
  <si>
    <t>закуска</t>
  </si>
  <si>
    <t>1 блюдо</t>
  </si>
  <si>
    <t>135-96</t>
  </si>
  <si>
    <t>Суп из овощей с гов.тушенкой и сметаной</t>
  </si>
  <si>
    <t>22/250/10</t>
  </si>
  <si>
    <t>2 блюдо</t>
  </si>
  <si>
    <t>225-2015</t>
  </si>
  <si>
    <t>Печень по-строгановски</t>
  </si>
  <si>
    <t>1/100/50</t>
  </si>
  <si>
    <t>469-96</t>
  </si>
  <si>
    <t>Макароны отварные</t>
  </si>
  <si>
    <t>1/180</t>
  </si>
  <si>
    <t>627-96</t>
  </si>
  <si>
    <t>Чай с сахаром</t>
  </si>
  <si>
    <t>хлеб</t>
  </si>
  <si>
    <t>Ржаной</t>
  </si>
  <si>
    <t>1/60</t>
  </si>
  <si>
    <t>выпечка</t>
  </si>
  <si>
    <t>ттк-14-96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</si>
  <si>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</si>
  <si>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</si>
  <si>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</si>
  <si>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</si>
  <si>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</si>
  <si>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</si>
  <si>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</si>
  <si>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</si>
  <si>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</si>
  <si>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</si>
  <si>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</si>
  <si>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Хлеб</t>
  </si>
  <si>
    <t>салат</t>
  </si>
  <si>
    <t>вторник                                                   11 октября 2022г</t>
  </si>
  <si>
    <t>Зеленый конс горошек</t>
  </si>
  <si>
    <t>1/16</t>
  </si>
  <si>
    <t>609-2011</t>
  </si>
  <si>
    <t>Биточки особые</t>
  </si>
  <si>
    <t>274-96</t>
  </si>
  <si>
    <t>Макароны с сыром</t>
  </si>
  <si>
    <t>1/180/15</t>
  </si>
  <si>
    <t>637-96</t>
  </si>
  <si>
    <t>Кофейный напиток на молоке</t>
  </si>
  <si>
    <t>пшеничный</t>
  </si>
  <si>
    <t>1/52</t>
  </si>
  <si>
    <t>61-2015</t>
  </si>
  <si>
    <t>Салат из моркови с курагой и яблоком</t>
  </si>
  <si>
    <t>139-96</t>
  </si>
  <si>
    <t>Суп картофельный с мак.изд.с фрикадельками</t>
  </si>
  <si>
    <t>1/250/17,5</t>
  </si>
  <si>
    <t>507-96</t>
  </si>
  <si>
    <t>Рыба тушеная с овощами(минтай)</t>
  </si>
  <si>
    <t>75/65</t>
  </si>
  <si>
    <t>465-96</t>
  </si>
  <si>
    <t>Рис отварной</t>
  </si>
  <si>
    <t>588-96</t>
  </si>
  <si>
    <t>Компот из сухофруктов+С</t>
  </si>
  <si>
    <t>ржаной</t>
  </si>
  <si>
    <t>1/59</t>
  </si>
  <si>
    <t>фрукт</t>
  </si>
  <si>
    <t>яблоко</t>
  </si>
  <si>
    <t>1/180/18</t>
  </si>
  <si>
    <t>1/30</t>
  </si>
  <si>
    <t>среда                                                   12 октября 2022г</t>
  </si>
  <si>
    <t>Масло сливочное</t>
  </si>
  <si>
    <t>1/10</t>
  </si>
  <si>
    <t>Сыр</t>
  </si>
  <si>
    <t>1/25</t>
  </si>
  <si>
    <t>286-96</t>
  </si>
  <si>
    <t xml:space="preserve">Омлет натуральный </t>
  </si>
  <si>
    <t>Зеленый конс.горошек</t>
  </si>
  <si>
    <t>1/50</t>
  </si>
  <si>
    <t>батон</t>
  </si>
  <si>
    <t>1/65</t>
  </si>
  <si>
    <t>апельсин</t>
  </si>
  <si>
    <t>53-96</t>
  </si>
  <si>
    <t xml:space="preserve">Винегрет </t>
  </si>
  <si>
    <t>218-2007</t>
  </si>
  <si>
    <t>Суп с крупой рис и грудкой куриной</t>
  </si>
  <si>
    <t>23/250</t>
  </si>
  <si>
    <t>420-96</t>
  </si>
  <si>
    <t>Рулет с луком и яйцом(грудка кур)</t>
  </si>
  <si>
    <t>1/106,5</t>
  </si>
  <si>
    <t>215-96</t>
  </si>
  <si>
    <t>Рагу из овощей</t>
  </si>
  <si>
    <t>585-96</t>
  </si>
  <si>
    <t>Компот из св.яблок+С</t>
  </si>
  <si>
    <t>Ватрушка с творогом</t>
  </si>
  <si>
    <t>1/75</t>
  </si>
  <si>
    <t>1,шт</t>
  </si>
  <si>
    <t>четверг                                                   13 октября 2022г</t>
  </si>
  <si>
    <t>297-3-96</t>
  </si>
  <si>
    <t>Запеканка творожная со сгущеным молоком</t>
  </si>
  <si>
    <t>1/150/20</t>
  </si>
  <si>
    <t>Сок с трубочкой</t>
  </si>
  <si>
    <t>Яйцо отварное</t>
  </si>
  <si>
    <t>138-96</t>
  </si>
  <si>
    <t>Суп гороховый с гов.тушенкой</t>
  </si>
  <si>
    <t>1/25/250</t>
  </si>
  <si>
    <t>595-2007</t>
  </si>
  <si>
    <t>Рагу из свинины</t>
  </si>
  <si>
    <t>1/250</t>
  </si>
  <si>
    <t>Компот "Лесные ягоды"</t>
  </si>
  <si>
    <t>1/64</t>
  </si>
  <si>
    <t>265-96</t>
  </si>
  <si>
    <t>Запеканка творожная со сг.молоком</t>
  </si>
  <si>
    <t>1/200/20</t>
  </si>
  <si>
    <t>пятница                                                   14 октября 2022г</t>
  </si>
  <si>
    <t>1/15</t>
  </si>
  <si>
    <t>355-2004</t>
  </si>
  <si>
    <t>Лапша молочная с маслом</t>
  </si>
  <si>
    <t>творожок в инд.упаковке</t>
  </si>
  <si>
    <t>75-96</t>
  </si>
  <si>
    <t>Икра свекольная</t>
  </si>
  <si>
    <t>201-2007</t>
  </si>
  <si>
    <t>Суп крестьянский с грудкой куриной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</si>
  <si>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</si>
  <si>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</si>
  <si>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</si>
  <si>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</si>
  <si>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</si>
  <si>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кураги+С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</si>
</sst>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8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2" fontId="18" fillId="0" borderId="49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21.03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13.87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9.5299999999999994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25.22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20.22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997.25</v>
      </c>
      <c r="K18" s="96">
        <f>SUM(K10:K17)</f>
        <v>66.34</v>
      </c>
      <c r="L18" s="97">
        <f>SUM(L10:M17)</f>
        <v>80.8</v>
      </c>
      <c r="M18" s="97"/>
      <c r="N18" s="97">
        <f>SUM(N10:O17)</f>
        <v>109.54999999999998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22.22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53.9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3.6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1160.5999999999999</v>
      </c>
      <c r="K28" s="134">
        <f>SUM(K20:K27)</f>
        <v>42</v>
      </c>
      <c r="L28" s="135">
        <f>SUM(L20:M27)</f>
        <v>36.400000000000006</v>
      </c>
      <c r="M28" s="135"/>
      <c r="N28" s="135">
        <f>SUM(N20:O27)</f>
        <v>162.69999999999999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2157.85</v>
      </c>
      <c r="K32" s="165">
        <f>SUM(K18+K28)</f>
        <v>108.34</v>
      </c>
      <c r="L32" s="166">
        <f>L18+L28</f>
        <v>117.2</v>
      </c>
      <c r="M32" s="167"/>
      <c r="N32" s="168">
        <f>N18+N28</f>
        <v>272.25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7" t="s">
        <v>97</v>
      </c>
      <c r="E11" s="48"/>
      <c r="F11" s="48"/>
      <c r="G11" s="49"/>
      <c r="H11" s="40" t="s">
        <v>141</v>
      </c>
      <c r="I11" s="41">
        <v>12.05</v>
      </c>
      <c r="J11" s="184">
        <v>159.30000000000001</v>
      </c>
      <c r="K11" s="184">
        <v>12</v>
      </c>
      <c r="L11" s="185">
        <v>54</v>
      </c>
      <c r="M11" s="186">
        <v>9.8000000000000007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87"/>
      <c r="H12" s="40" t="s">
        <v>100</v>
      </c>
      <c r="I12" s="41">
        <v>14.85</v>
      </c>
      <c r="J12" s="41">
        <v>163</v>
      </c>
      <c r="K12" s="41">
        <v>6.67</v>
      </c>
      <c r="L12" s="43">
        <v>8.4700000000000006</v>
      </c>
      <c r="M12" s="202"/>
      <c r="N12" s="43">
        <v>14.98</v>
      </c>
      <c r="O12" s="44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12.95</v>
      </c>
      <c r="J13" s="50">
        <v>334</v>
      </c>
      <c r="K13" s="41">
        <v>2.8</v>
      </c>
      <c r="L13" s="55">
        <v>3.2</v>
      </c>
      <c r="M13" s="203"/>
      <c r="N13" s="43">
        <v>24.7</v>
      </c>
      <c r="O13" s="44"/>
    </row>
    <row r="14" spans="1:58" ht="39.950000000000003" customHeight="1">
      <c r="A14" s="45"/>
      <c r="B14" s="46" t="s">
        <v>24</v>
      </c>
      <c r="C14" s="53"/>
      <c r="D14" s="47"/>
      <c r="E14" s="48"/>
      <c r="F14" s="48"/>
      <c r="G14" s="49"/>
      <c r="H14" s="40"/>
      <c r="I14" s="41"/>
      <c r="J14" s="41"/>
      <c r="K14" s="41"/>
      <c r="L14" s="43"/>
      <c r="M14" s="202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50">
        <v>10.77</v>
      </c>
      <c r="J15" s="64">
        <v>106.95</v>
      </c>
      <c r="K15" s="64">
        <v>2.84</v>
      </c>
      <c r="L15" s="65"/>
      <c r="M15" s="65">
        <v>2.2000000000000002</v>
      </c>
      <c r="N15" s="43">
        <v>19.350000000000001</v>
      </c>
      <c r="O15" s="44"/>
    </row>
    <row r="16" spans="1:58" ht="39.950000000000003" customHeight="1">
      <c r="A16" s="45"/>
      <c r="B16" s="68"/>
      <c r="C16" s="69"/>
      <c r="D16" s="70" t="s">
        <v>105</v>
      </c>
      <c r="E16" s="71"/>
      <c r="F16" s="71"/>
      <c r="G16" s="72"/>
      <c r="H16" s="73" t="s">
        <v>50</v>
      </c>
      <c r="I16" s="74">
        <v>5.79</v>
      </c>
      <c r="J16" s="63">
        <v>112</v>
      </c>
      <c r="K16" s="63">
        <v>2.2999999999999998</v>
      </c>
      <c r="L16" s="204">
        <v>0.92</v>
      </c>
      <c r="M16" s="205"/>
      <c r="N16" s="204">
        <v>24</v>
      </c>
      <c r="O16" s="206"/>
    </row>
    <row r="17" spans="1:15" ht="39.950000000000003" customHeight="1" thickBot="1">
      <c r="A17" s="45"/>
      <c r="B17" s="57" t="s">
        <v>64</v>
      </c>
      <c r="C17" s="76"/>
      <c r="D17" s="207"/>
      <c r="E17" s="208"/>
      <c r="F17" s="208"/>
      <c r="G17" s="209"/>
      <c r="H17" s="78"/>
      <c r="I17" s="79"/>
      <c r="J17" s="41"/>
      <c r="K17" s="41"/>
      <c r="L17" s="120"/>
      <c r="M17" s="120"/>
      <c r="N17" s="210"/>
      <c r="O17" s="211"/>
    </row>
    <row r="18" spans="1:15" ht="39.950000000000003" customHeight="1" thickBot="1">
      <c r="A18" s="82"/>
      <c r="B18" s="83"/>
      <c r="C18" s="84"/>
      <c r="D18" s="212" t="s">
        <v>28</v>
      </c>
      <c r="E18" s="213"/>
      <c r="F18" s="213"/>
      <c r="G18" s="214"/>
      <c r="H18" s="193" t="s">
        <v>29</v>
      </c>
      <c r="I18" s="87">
        <v>28.59</v>
      </c>
      <c r="J18" s="88">
        <v>112</v>
      </c>
      <c r="K18" s="88">
        <v>12.3</v>
      </c>
      <c r="L18" s="89"/>
      <c r="M18" s="89">
        <v>8.5</v>
      </c>
      <c r="N18" s="215">
        <v>15.9</v>
      </c>
      <c r="O18" s="216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84.999999999999986</v>
      </c>
      <c r="J19" s="96">
        <f>SUM(J11:J18)</f>
        <v>987.25</v>
      </c>
      <c r="K19" s="96">
        <f>SUM(K10:K18)</f>
        <v>38.910000000000004</v>
      </c>
      <c r="L19" s="97">
        <f>SUM(L10:M18)</f>
        <v>87.09</v>
      </c>
      <c r="M19" s="97"/>
      <c r="N19" s="97">
        <f>SUM(N10:O18)</f>
        <v>169.93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46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112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90</v>
      </c>
      <c r="E27" s="123"/>
      <c r="F27" s="124"/>
      <c r="G27" s="119"/>
      <c r="H27" s="40" t="s">
        <v>106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5" t="s">
        <v>51</v>
      </c>
      <c r="C28" s="188"/>
      <c r="D28" s="189"/>
      <c r="E28" s="189"/>
      <c r="F28" s="189"/>
      <c r="G28" s="189"/>
      <c r="H28" s="190"/>
      <c r="I28" s="191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80">
        <f>SUM(L21:M28)</f>
        <v>39.700000000000003</v>
      </c>
      <c r="M29" s="181"/>
      <c r="N29" s="180">
        <f>SUM(N21:O28)</f>
        <v>96.899999999999991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1999.85</v>
      </c>
      <c r="K33" s="165">
        <f>SUM(K19+K29)</f>
        <v>71.84</v>
      </c>
      <c r="L33" s="166">
        <f>L19+L29</f>
        <v>126.79</v>
      </c>
      <c r="M33" s="167"/>
      <c r="N33" s="168">
        <f>N19+N29</f>
        <v>266.83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26.05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19.68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10.77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28.5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64</v>
      </c>
      <c r="C16" s="76"/>
      <c r="D16" s="176"/>
      <c r="E16" s="176"/>
      <c r="F16" s="176"/>
      <c r="G16" s="176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85</v>
      </c>
      <c r="J18" s="96">
        <f>SUM(J11:J17)</f>
        <v>952.25</v>
      </c>
      <c r="K18" s="96">
        <f>SUM(K10:K17)</f>
        <v>34.340000000000003</v>
      </c>
      <c r="L18" s="97">
        <f>SUM(L10:M17)</f>
        <v>80.8</v>
      </c>
      <c r="M18" s="97"/>
      <c r="N18" s="97">
        <f>SUM(N10:O17)</f>
        <v>97.549999999999983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65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22.22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53.9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3.6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1160.5999999999999</v>
      </c>
      <c r="K28" s="134">
        <f>SUM(K20:K27)</f>
        <v>42</v>
      </c>
      <c r="L28" s="180">
        <f>SUM(L20:M27)</f>
        <v>36.400000000000006</v>
      </c>
      <c r="M28" s="181"/>
      <c r="N28" s="180">
        <f>SUM(N20:O27)</f>
        <v>162.69999999999999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2112.85</v>
      </c>
      <c r="K32" s="165">
        <f>SUM(K18+K28)</f>
        <v>76.34</v>
      </c>
      <c r="L32" s="166">
        <f>L18+L28</f>
        <v>117.2</v>
      </c>
      <c r="M32" s="167"/>
      <c r="N32" s="168">
        <f>N18+N28</f>
        <v>260.25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67</v>
      </c>
      <c r="E11" s="39"/>
      <c r="F11" s="39"/>
      <c r="G11" s="39"/>
      <c r="H11" s="40" t="s">
        <v>68</v>
      </c>
      <c r="I11" s="41">
        <v>2.65</v>
      </c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69</v>
      </c>
      <c r="D12" s="47" t="s">
        <v>70</v>
      </c>
      <c r="E12" s="48"/>
      <c r="F12" s="48"/>
      <c r="G12" s="49"/>
      <c r="H12" s="40" t="s">
        <v>54</v>
      </c>
      <c r="I12" s="41">
        <v>42.07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71</v>
      </c>
      <c r="D13" s="39" t="s">
        <v>72</v>
      </c>
      <c r="E13" s="39"/>
      <c r="F13" s="39"/>
      <c r="G13" s="39"/>
      <c r="H13" s="40" t="s">
        <v>73</v>
      </c>
      <c r="I13" s="41">
        <v>19.14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83" t="s">
        <v>74</v>
      </c>
      <c r="D14" s="59" t="s">
        <v>75</v>
      </c>
      <c r="E14" s="60"/>
      <c r="F14" s="60"/>
      <c r="G14" s="61"/>
      <c r="H14" s="62" t="s">
        <v>27</v>
      </c>
      <c r="I14" s="63">
        <v>6.62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115" t="s">
        <v>48</v>
      </c>
      <c r="C15" s="69"/>
      <c r="D15" s="70" t="s">
        <v>76</v>
      </c>
      <c r="E15" s="71"/>
      <c r="F15" s="71"/>
      <c r="G15" s="72"/>
      <c r="H15" s="73" t="s">
        <v>77</v>
      </c>
      <c r="I15" s="74">
        <v>3.44</v>
      </c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15.95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752.1</v>
      </c>
      <c r="K18" s="96">
        <f>SUM(K10:K17)</f>
        <v>63.47</v>
      </c>
      <c r="L18" s="97">
        <f>SUM(L10:M17)</f>
        <v>34.549999999999997</v>
      </c>
      <c r="M18" s="97"/>
      <c r="N18" s="97">
        <f>SUM(N10:O17)</f>
        <v>80.3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 t="s">
        <v>78</v>
      </c>
      <c r="D20" s="104" t="s">
        <v>79</v>
      </c>
      <c r="E20" s="105"/>
      <c r="F20" s="105"/>
      <c r="G20" s="106"/>
      <c r="H20" s="107" t="s">
        <v>54</v>
      </c>
      <c r="I20" s="108">
        <v>7.34</v>
      </c>
      <c r="J20" s="109">
        <v>134</v>
      </c>
      <c r="K20" s="109">
        <v>1.85</v>
      </c>
      <c r="L20" s="110"/>
      <c r="M20" s="110">
        <v>18.600000000000001</v>
      </c>
      <c r="N20" s="111">
        <v>6.01</v>
      </c>
      <c r="O20" s="112"/>
    </row>
    <row r="21" spans="1:15" ht="58.5" customHeight="1">
      <c r="A21" s="45"/>
      <c r="B21" s="113" t="s">
        <v>35</v>
      </c>
      <c r="C21" s="53" t="s">
        <v>80</v>
      </c>
      <c r="D21" s="39" t="s">
        <v>81</v>
      </c>
      <c r="E21" s="39"/>
      <c r="F21" s="39"/>
      <c r="G21" s="39"/>
      <c r="H21" s="40" t="s">
        <v>82</v>
      </c>
      <c r="I21" s="50">
        <v>17.43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39</v>
      </c>
      <c r="C22" s="53" t="s">
        <v>83</v>
      </c>
      <c r="D22" s="39" t="s">
        <v>84</v>
      </c>
      <c r="E22" s="39"/>
      <c r="F22" s="39"/>
      <c r="G22" s="39"/>
      <c r="H22" s="40" t="s">
        <v>85</v>
      </c>
      <c r="I22" s="50">
        <v>27.21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24</v>
      </c>
      <c r="C23" s="53" t="s">
        <v>86</v>
      </c>
      <c r="D23" s="47" t="s">
        <v>87</v>
      </c>
      <c r="E23" s="48"/>
      <c r="F23" s="48"/>
      <c r="G23" s="49"/>
      <c r="H23" s="40" t="s">
        <v>45</v>
      </c>
      <c r="I23" s="41">
        <v>15</v>
      </c>
      <c r="J23" s="63">
        <v>262.8</v>
      </c>
      <c r="K23" s="41">
        <v>4.3</v>
      </c>
      <c r="L23" s="114"/>
      <c r="M23" s="114">
        <v>7.2</v>
      </c>
      <c r="N23" s="43">
        <v>441</v>
      </c>
      <c r="O23" s="44"/>
    </row>
    <row r="24" spans="1:15" ht="39.950000000000003" customHeight="1">
      <c r="A24" s="45"/>
      <c r="B24" s="115" t="s">
        <v>25</v>
      </c>
      <c r="C24" s="53" t="s">
        <v>88</v>
      </c>
      <c r="D24" s="47" t="s">
        <v>89</v>
      </c>
      <c r="E24" s="48"/>
      <c r="F24" s="48"/>
      <c r="G24" s="49"/>
      <c r="H24" s="40" t="s">
        <v>27</v>
      </c>
      <c r="I24" s="50">
        <v>6.93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90</v>
      </c>
      <c r="E26" s="123"/>
      <c r="F26" s="124"/>
      <c r="G26" s="119"/>
      <c r="H26" s="40" t="s">
        <v>91</v>
      </c>
      <c r="I26" s="50">
        <v>3.54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 thickBot="1">
      <c r="A27" s="125"/>
      <c r="B27" s="126" t="s">
        <v>92</v>
      </c>
      <c r="C27" s="127"/>
      <c r="D27" s="128" t="s">
        <v>93</v>
      </c>
      <c r="E27" s="128"/>
      <c r="F27" s="128"/>
      <c r="G27" s="128"/>
      <c r="H27" s="129" t="s">
        <v>29</v>
      </c>
      <c r="I27" s="50">
        <v>22.55</v>
      </c>
      <c r="J27" s="88">
        <v>45</v>
      </c>
      <c r="K27" s="88">
        <v>32</v>
      </c>
      <c r="L27" s="89"/>
      <c r="M27" s="89">
        <v>0</v>
      </c>
      <c r="N27" s="90">
        <v>12</v>
      </c>
      <c r="O27" s="91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1379.1</v>
      </c>
      <c r="K28" s="134">
        <f>SUM(K20:K27)</f>
        <v>70</v>
      </c>
      <c r="L28" s="135">
        <f>SUM(L20:M27)</f>
        <v>45.050000000000004</v>
      </c>
      <c r="M28" s="135"/>
      <c r="N28" s="135">
        <f>SUM(N20:O27)</f>
        <v>571.76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2131.1999999999998</v>
      </c>
      <c r="K32" s="165">
        <f>SUM(K18+K28)</f>
        <v>133.47</v>
      </c>
      <c r="L32" s="166">
        <f>L18+L28</f>
        <v>79.599999999999994</v>
      </c>
      <c r="M32" s="167"/>
      <c r="N32" s="168">
        <f>N18+N28</f>
        <v>652.05999999999995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67</v>
      </c>
      <c r="E11" s="39"/>
      <c r="F11" s="39"/>
      <c r="G11" s="39"/>
      <c r="H11" s="40" t="s">
        <v>68</v>
      </c>
      <c r="I11" s="41">
        <v>4.13</v>
      </c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20</v>
      </c>
      <c r="C12" s="38" t="s">
        <v>69</v>
      </c>
      <c r="D12" s="47" t="s">
        <v>70</v>
      </c>
      <c r="E12" s="48"/>
      <c r="F12" s="48"/>
      <c r="G12" s="49"/>
      <c r="H12" s="40" t="s">
        <v>54</v>
      </c>
      <c r="I12" s="41">
        <v>47.55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71</v>
      </c>
      <c r="D13" s="39" t="s">
        <v>72</v>
      </c>
      <c r="E13" s="39"/>
      <c r="F13" s="39"/>
      <c r="G13" s="39"/>
      <c r="H13" s="40" t="s">
        <v>94</v>
      </c>
      <c r="I13" s="41">
        <v>23.58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27" t="s">
        <v>74</v>
      </c>
      <c r="D14" s="59" t="s">
        <v>75</v>
      </c>
      <c r="E14" s="60"/>
      <c r="F14" s="60"/>
      <c r="G14" s="61"/>
      <c r="H14" s="129" t="s">
        <v>27</v>
      </c>
      <c r="I14" s="50">
        <v>7.49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68"/>
      <c r="C15" s="69"/>
      <c r="D15" s="70"/>
      <c r="E15" s="71"/>
      <c r="F15" s="71"/>
      <c r="G15" s="72"/>
      <c r="H15" s="73"/>
      <c r="I15" s="74"/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 t="s">
        <v>64</v>
      </c>
      <c r="C16" s="76"/>
      <c r="D16" s="77" t="s">
        <v>76</v>
      </c>
      <c r="E16" s="77"/>
      <c r="F16" s="77"/>
      <c r="G16" s="77"/>
      <c r="H16" s="78" t="s">
        <v>95</v>
      </c>
      <c r="I16" s="79">
        <v>2.25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84.999999999999986</v>
      </c>
      <c r="J18" s="96">
        <f>SUM(J11:J17)</f>
        <v>819.1</v>
      </c>
      <c r="K18" s="96">
        <f>SUM(K10:K17)</f>
        <v>33.769999999999996</v>
      </c>
      <c r="L18" s="97">
        <f>SUM(L10:M17)</f>
        <v>35.47</v>
      </c>
      <c r="M18" s="97"/>
      <c r="N18" s="97">
        <f>SUM(N10:O17)</f>
        <v>92.3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65</v>
      </c>
      <c r="C20" s="103" t="s">
        <v>78</v>
      </c>
      <c r="D20" s="104" t="s">
        <v>79</v>
      </c>
      <c r="E20" s="105"/>
      <c r="F20" s="105"/>
      <c r="G20" s="106"/>
      <c r="H20" s="107" t="s">
        <v>54</v>
      </c>
      <c r="I20" s="108">
        <v>7.34</v>
      </c>
      <c r="J20" s="109">
        <v>134</v>
      </c>
      <c r="K20" s="109">
        <v>1.85</v>
      </c>
      <c r="L20" s="110"/>
      <c r="M20" s="110">
        <v>18.600000000000001</v>
      </c>
      <c r="N20" s="111">
        <v>6.01</v>
      </c>
      <c r="O20" s="112"/>
    </row>
    <row r="21" spans="1:15" ht="58.5" customHeight="1">
      <c r="A21" s="45"/>
      <c r="B21" s="113" t="s">
        <v>35</v>
      </c>
      <c r="C21" s="53" t="s">
        <v>80</v>
      </c>
      <c r="D21" s="39" t="s">
        <v>81</v>
      </c>
      <c r="E21" s="39"/>
      <c r="F21" s="39"/>
      <c r="G21" s="39"/>
      <c r="H21" s="40" t="s">
        <v>82</v>
      </c>
      <c r="I21" s="50">
        <v>17.43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39</v>
      </c>
      <c r="C22" s="53" t="s">
        <v>83</v>
      </c>
      <c r="D22" s="39" t="s">
        <v>84</v>
      </c>
      <c r="E22" s="39"/>
      <c r="F22" s="39"/>
      <c r="G22" s="39"/>
      <c r="H22" s="40" t="s">
        <v>85</v>
      </c>
      <c r="I22" s="50">
        <v>27.21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24</v>
      </c>
      <c r="C23" s="53" t="s">
        <v>86</v>
      </c>
      <c r="D23" s="47" t="s">
        <v>87</v>
      </c>
      <c r="E23" s="48"/>
      <c r="F23" s="48"/>
      <c r="G23" s="49"/>
      <c r="H23" s="40" t="s">
        <v>45</v>
      </c>
      <c r="I23" s="41">
        <v>15</v>
      </c>
      <c r="J23" s="63">
        <v>262.8</v>
      </c>
      <c r="K23" s="41">
        <v>4.3</v>
      </c>
      <c r="L23" s="114"/>
      <c r="M23" s="114">
        <v>7.2</v>
      </c>
      <c r="N23" s="43">
        <v>441</v>
      </c>
      <c r="O23" s="44"/>
    </row>
    <row r="24" spans="1:15" ht="39.950000000000003" customHeight="1">
      <c r="A24" s="45"/>
      <c r="B24" s="115" t="s">
        <v>25</v>
      </c>
      <c r="C24" s="53" t="s">
        <v>88</v>
      </c>
      <c r="D24" s="47" t="s">
        <v>89</v>
      </c>
      <c r="E24" s="48"/>
      <c r="F24" s="48"/>
      <c r="G24" s="49"/>
      <c r="H24" s="40" t="s">
        <v>27</v>
      </c>
      <c r="I24" s="50">
        <v>6.93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90</v>
      </c>
      <c r="E26" s="123"/>
      <c r="F26" s="124"/>
      <c r="G26" s="119"/>
      <c r="H26" s="40" t="s">
        <v>91</v>
      </c>
      <c r="I26" s="50">
        <v>3.54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 thickBot="1">
      <c r="A27" s="125"/>
      <c r="B27" s="126" t="s">
        <v>92</v>
      </c>
      <c r="C27" s="127"/>
      <c r="D27" s="128" t="s">
        <v>93</v>
      </c>
      <c r="E27" s="128"/>
      <c r="F27" s="128"/>
      <c r="G27" s="128"/>
      <c r="H27" s="129" t="s">
        <v>29</v>
      </c>
      <c r="I27" s="50">
        <v>22.55</v>
      </c>
      <c r="J27" s="88">
        <v>45</v>
      </c>
      <c r="K27" s="88">
        <v>32</v>
      </c>
      <c r="L27" s="89"/>
      <c r="M27" s="89">
        <v>0</v>
      </c>
      <c r="N27" s="90">
        <v>12</v>
      </c>
      <c r="O27" s="91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1379.1</v>
      </c>
      <c r="K28" s="134">
        <f>SUM(K20:K27)</f>
        <v>70</v>
      </c>
      <c r="L28" s="180">
        <f>SUM(L20:M27)</f>
        <v>45.050000000000004</v>
      </c>
      <c r="M28" s="181"/>
      <c r="N28" s="180">
        <f>SUM(N20:O27)</f>
        <v>571.76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2198.1999999999998</v>
      </c>
      <c r="K32" s="165">
        <f>SUM(K18+K28)</f>
        <v>103.77</v>
      </c>
      <c r="L32" s="166">
        <f>L18+L28</f>
        <v>80.52000000000001</v>
      </c>
      <c r="M32" s="167"/>
      <c r="N32" s="168">
        <f>N18+N28</f>
        <v>664.06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97</v>
      </c>
      <c r="E11" s="39"/>
      <c r="F11" s="39"/>
      <c r="G11" s="39"/>
      <c r="H11" s="40" t="s">
        <v>98</v>
      </c>
      <c r="I11" s="41">
        <v>7.1</v>
      </c>
      <c r="J11" s="184">
        <v>159.30000000000001</v>
      </c>
      <c r="K11" s="184">
        <v>12</v>
      </c>
      <c r="L11" s="185">
        <v>54</v>
      </c>
      <c r="M11" s="186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87"/>
      <c r="H12" s="40" t="s">
        <v>100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101</v>
      </c>
      <c r="D13" s="47" t="s">
        <v>102</v>
      </c>
      <c r="E13" s="48"/>
      <c r="F13" s="48"/>
      <c r="G13" s="49"/>
      <c r="H13" s="40" t="s">
        <v>27</v>
      </c>
      <c r="I13" s="41">
        <v>25.11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103</v>
      </c>
      <c r="E14" s="39"/>
      <c r="F14" s="39"/>
      <c r="G14" s="39"/>
      <c r="H14" s="40" t="s">
        <v>104</v>
      </c>
      <c r="I14" s="41">
        <v>11.24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63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105</v>
      </c>
      <c r="E16" s="71"/>
      <c r="F16" s="71"/>
      <c r="G16" s="72"/>
      <c r="H16" s="73" t="s">
        <v>106</v>
      </c>
      <c r="I16" s="74">
        <v>5.56</v>
      </c>
      <c r="J16" s="41">
        <v>132</v>
      </c>
      <c r="K16" s="41">
        <v>3.8</v>
      </c>
      <c r="L16" s="120">
        <v>1.5</v>
      </c>
      <c r="M16" s="120">
        <v>1.2</v>
      </c>
      <c r="N16" s="42">
        <v>25.4</v>
      </c>
      <c r="O16" s="52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 t="s">
        <v>107</v>
      </c>
      <c r="E18" s="85"/>
      <c r="F18" s="85"/>
      <c r="G18" s="85"/>
      <c r="H18" s="86" t="s">
        <v>29</v>
      </c>
      <c r="I18" s="87">
        <v>25.65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 t="s">
        <v>108</v>
      </c>
      <c r="D21" s="104" t="s">
        <v>109</v>
      </c>
      <c r="E21" s="105"/>
      <c r="F21" s="105"/>
      <c r="G21" s="106"/>
      <c r="H21" s="107" t="s">
        <v>54</v>
      </c>
      <c r="I21" s="108">
        <v>9.66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113" t="s">
        <v>35</v>
      </c>
      <c r="C22" s="53" t="s">
        <v>110</v>
      </c>
      <c r="D22" s="39" t="s">
        <v>111</v>
      </c>
      <c r="E22" s="39"/>
      <c r="F22" s="39"/>
      <c r="G22" s="39"/>
      <c r="H22" s="40" t="s">
        <v>112</v>
      </c>
      <c r="I22" s="50">
        <v>20.010000000000002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39</v>
      </c>
      <c r="C23" s="53" t="s">
        <v>113</v>
      </c>
      <c r="D23" s="39" t="s">
        <v>114</v>
      </c>
      <c r="E23" s="39"/>
      <c r="F23" s="39"/>
      <c r="G23" s="39"/>
      <c r="H23" s="40" t="s">
        <v>115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24</v>
      </c>
      <c r="C24" s="53" t="s">
        <v>116</v>
      </c>
      <c r="D24" s="47" t="s">
        <v>117</v>
      </c>
      <c r="E24" s="48"/>
      <c r="F24" s="48"/>
      <c r="G24" s="49"/>
      <c r="H24" s="40" t="s">
        <v>45</v>
      </c>
      <c r="I24" s="41">
        <v>7.64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25</v>
      </c>
      <c r="C25" s="53" t="s">
        <v>118</v>
      </c>
      <c r="D25" s="47" t="s">
        <v>119</v>
      </c>
      <c r="E25" s="48"/>
      <c r="F25" s="48"/>
      <c r="G25" s="49"/>
      <c r="H25" s="40" t="s">
        <v>27</v>
      </c>
      <c r="I25" s="50">
        <v>3.93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50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125"/>
      <c r="B28" s="126" t="s">
        <v>92</v>
      </c>
      <c r="C28" s="188"/>
      <c r="D28" s="189" t="s">
        <v>120</v>
      </c>
      <c r="E28" s="189"/>
      <c r="F28" s="189"/>
      <c r="G28" s="189"/>
      <c r="H28" s="190" t="s">
        <v>121</v>
      </c>
      <c r="I28" s="191">
        <v>13.65</v>
      </c>
      <c r="J28" s="88">
        <v>236</v>
      </c>
      <c r="K28" s="88">
        <v>12.2</v>
      </c>
      <c r="L28" s="89"/>
      <c r="M28" s="89">
        <v>53</v>
      </c>
      <c r="N28" s="90">
        <v>45</v>
      </c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100.00000000000001</v>
      </c>
      <c r="J29" s="134">
        <f>SUM(J21:J28)</f>
        <v>1301.0999999999999</v>
      </c>
      <c r="K29" s="134">
        <f>SUM(K21:K28)</f>
        <v>45.260000000000005</v>
      </c>
      <c r="L29" s="135">
        <f>SUM(L21:M28)</f>
        <v>108.5</v>
      </c>
      <c r="M29" s="135"/>
      <c r="N29" s="135">
        <f>SUM(N21:O28)</f>
        <v>156.4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2262.6</v>
      </c>
      <c r="K33" s="165">
        <f>SUM(K19+K29)</f>
        <v>126.13000000000001</v>
      </c>
      <c r="L33" s="166">
        <f>L19+L29</f>
        <v>256.91999999999996</v>
      </c>
      <c r="M33" s="167"/>
      <c r="N33" s="168">
        <f>N19+N29</f>
        <v>309.27999999999997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97</v>
      </c>
      <c r="E11" s="39"/>
      <c r="F11" s="39"/>
      <c r="G11" s="39"/>
      <c r="H11" s="40" t="s">
        <v>98</v>
      </c>
      <c r="I11" s="41">
        <v>8.0299999999999994</v>
      </c>
      <c r="J11" s="184">
        <v>159.30000000000001</v>
      </c>
      <c r="K11" s="184">
        <v>12</v>
      </c>
      <c r="L11" s="185">
        <v>54</v>
      </c>
      <c r="M11" s="186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87"/>
      <c r="H12" s="40" t="s">
        <v>100</v>
      </c>
      <c r="I12" s="41">
        <v>14.97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101</v>
      </c>
      <c r="D13" s="47" t="s">
        <v>102</v>
      </c>
      <c r="E13" s="48"/>
      <c r="F13" s="48"/>
      <c r="G13" s="49"/>
      <c r="H13" s="40" t="s">
        <v>27</v>
      </c>
      <c r="I13" s="41">
        <v>28.38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103</v>
      </c>
      <c r="E14" s="39"/>
      <c r="F14" s="39"/>
      <c r="G14" s="39"/>
      <c r="H14" s="40" t="s">
        <v>104</v>
      </c>
      <c r="I14" s="41">
        <v>12.71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64</v>
      </c>
      <c r="C17" s="76"/>
      <c r="D17" s="77" t="s">
        <v>105</v>
      </c>
      <c r="E17" s="77"/>
      <c r="F17" s="77"/>
      <c r="G17" s="77"/>
      <c r="H17" s="78" t="s">
        <v>50</v>
      </c>
      <c r="I17" s="79">
        <v>4.5</v>
      </c>
      <c r="J17" s="41">
        <v>132</v>
      </c>
      <c r="K17" s="41">
        <v>3.8</v>
      </c>
      <c r="L17" s="120">
        <v>1.5</v>
      </c>
      <c r="M17" s="120">
        <v>1.2</v>
      </c>
      <c r="N17" s="42">
        <v>25.4</v>
      </c>
      <c r="O17" s="52"/>
    </row>
    <row r="18" spans="1:15" ht="39.950000000000003" customHeight="1" thickBot="1">
      <c r="A18" s="82"/>
      <c r="B18" s="83" t="s">
        <v>30</v>
      </c>
      <c r="C18" s="84"/>
      <c r="D18" s="192" t="s">
        <v>93</v>
      </c>
      <c r="E18" s="192"/>
      <c r="F18" s="192"/>
      <c r="G18" s="192"/>
      <c r="H18" s="193" t="s">
        <v>122</v>
      </c>
      <c r="I18" s="87">
        <v>14.19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 t="s">
        <v>108</v>
      </c>
      <c r="D21" s="104" t="s">
        <v>109</v>
      </c>
      <c r="E21" s="105"/>
      <c r="F21" s="105"/>
      <c r="G21" s="106"/>
      <c r="H21" s="107" t="s">
        <v>54</v>
      </c>
      <c r="I21" s="108">
        <v>9.66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46" t="s">
        <v>35</v>
      </c>
      <c r="C22" s="53" t="s">
        <v>110</v>
      </c>
      <c r="D22" s="39" t="s">
        <v>111</v>
      </c>
      <c r="E22" s="39"/>
      <c r="F22" s="39"/>
      <c r="G22" s="39"/>
      <c r="H22" s="40" t="s">
        <v>112</v>
      </c>
      <c r="I22" s="50">
        <v>20.010000000000002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39</v>
      </c>
      <c r="C23" s="53" t="s">
        <v>113</v>
      </c>
      <c r="D23" s="39" t="s">
        <v>114</v>
      </c>
      <c r="E23" s="39"/>
      <c r="F23" s="39"/>
      <c r="G23" s="39"/>
      <c r="H23" s="40" t="s">
        <v>115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24</v>
      </c>
      <c r="C24" s="53" t="s">
        <v>116</v>
      </c>
      <c r="D24" s="47" t="s">
        <v>117</v>
      </c>
      <c r="E24" s="48"/>
      <c r="F24" s="48"/>
      <c r="G24" s="49"/>
      <c r="H24" s="40" t="s">
        <v>45</v>
      </c>
      <c r="I24" s="41">
        <v>7.64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25</v>
      </c>
      <c r="C25" s="53" t="s">
        <v>118</v>
      </c>
      <c r="D25" s="47" t="s">
        <v>119</v>
      </c>
      <c r="E25" s="48"/>
      <c r="F25" s="48"/>
      <c r="G25" s="49"/>
      <c r="H25" s="40" t="s">
        <v>27</v>
      </c>
      <c r="I25" s="50">
        <v>3.93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50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82"/>
      <c r="B28" s="195" t="s">
        <v>51</v>
      </c>
      <c r="C28" s="188"/>
      <c r="D28" s="189" t="s">
        <v>120</v>
      </c>
      <c r="E28" s="189"/>
      <c r="F28" s="189"/>
      <c r="G28" s="189"/>
      <c r="H28" s="190" t="s">
        <v>121</v>
      </c>
      <c r="I28" s="191">
        <v>13.65</v>
      </c>
      <c r="J28" s="88">
        <v>236</v>
      </c>
      <c r="K28" s="88">
        <v>12.2</v>
      </c>
      <c r="L28" s="89"/>
      <c r="M28" s="89">
        <v>53</v>
      </c>
      <c r="N28" s="90">
        <v>45</v>
      </c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100.00000000000001</v>
      </c>
      <c r="J29" s="134">
        <f>SUM(J21:J28)</f>
        <v>1301.0999999999999</v>
      </c>
      <c r="K29" s="134">
        <f>SUM(K21:K28)</f>
        <v>45.260000000000005</v>
      </c>
      <c r="L29" s="180">
        <f>SUM(L21:M28)</f>
        <v>108.5</v>
      </c>
      <c r="M29" s="181"/>
      <c r="N29" s="180">
        <f>SUM(N21:O28)</f>
        <v>156.4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2262.6</v>
      </c>
      <c r="K33" s="165">
        <f>SUM(K19+K29)</f>
        <v>126.13000000000001</v>
      </c>
      <c r="L33" s="166">
        <f>L19+L29</f>
        <v>256.91999999999996</v>
      </c>
      <c r="M33" s="167"/>
      <c r="N33" s="168">
        <f>N19+N29</f>
        <v>309.27999999999997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50</v>
      </c>
      <c r="I12" s="41">
        <v>16.13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124</v>
      </c>
      <c r="D13" s="47" t="s">
        <v>125</v>
      </c>
      <c r="E13" s="48"/>
      <c r="F13" s="48"/>
      <c r="G13" s="49"/>
      <c r="H13" s="40" t="s">
        <v>126</v>
      </c>
      <c r="I13" s="41">
        <v>47.23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127</v>
      </c>
      <c r="E16" s="71"/>
      <c r="F16" s="71"/>
      <c r="G16" s="72"/>
      <c r="H16" s="73" t="s">
        <v>29</v>
      </c>
      <c r="I16" s="74">
        <v>24.55</v>
      </c>
      <c r="J16" s="64">
        <v>75</v>
      </c>
      <c r="K16" s="64">
        <v>1.2</v>
      </c>
      <c r="L16" s="65"/>
      <c r="M16" s="65">
        <v>0</v>
      </c>
      <c r="N16" s="65">
        <v>2.2999999999999998</v>
      </c>
      <c r="O16" s="75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854.1</v>
      </c>
      <c r="K19" s="96">
        <f>SUM(K10:K18)</f>
        <v>37.300000000000004</v>
      </c>
      <c r="L19" s="97">
        <f>SUM(L10:M18)</f>
        <v>56.65</v>
      </c>
      <c r="M19" s="97"/>
      <c r="N19" s="97">
        <f>SUM(N10:O18)</f>
        <v>66.45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/>
      <c r="D21" s="104" t="s">
        <v>128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113" t="s">
        <v>35</v>
      </c>
      <c r="C22" s="53" t="s">
        <v>129</v>
      </c>
      <c r="D22" s="39" t="s">
        <v>130</v>
      </c>
      <c r="E22" s="39"/>
      <c r="F22" s="39"/>
      <c r="G22" s="39"/>
      <c r="H22" s="40" t="s">
        <v>131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132</v>
      </c>
      <c r="D23" s="39" t="s">
        <v>133</v>
      </c>
      <c r="E23" s="39"/>
      <c r="F23" s="39"/>
      <c r="G23" s="39"/>
      <c r="H23" s="40" t="s">
        <v>134</v>
      </c>
      <c r="I23" s="50">
        <v>57.96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135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76</v>
      </c>
      <c r="E27" s="123"/>
      <c r="F27" s="124"/>
      <c r="G27" s="119"/>
      <c r="H27" s="40" t="s">
        <v>136</v>
      </c>
      <c r="I27" s="50">
        <v>4.82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92</v>
      </c>
      <c r="C28" s="188"/>
      <c r="D28" s="189"/>
      <c r="E28" s="189"/>
      <c r="F28" s="189"/>
      <c r="G28" s="189"/>
      <c r="H28" s="190"/>
      <c r="I28" s="191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777.2</v>
      </c>
      <c r="K29" s="134">
        <f>SUM(K21:K28)</f>
        <v>40.599999999999994</v>
      </c>
      <c r="L29" s="135">
        <f>SUM(L21:M28)</f>
        <v>31.900000000000002</v>
      </c>
      <c r="M29" s="135"/>
      <c r="N29" s="135">
        <f>SUM(N21:O28)</f>
        <v>81.199999999999989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1631.3000000000002</v>
      </c>
      <c r="K33" s="165">
        <f>SUM(K19+K29)</f>
        <v>77.900000000000006</v>
      </c>
      <c r="L33" s="166">
        <f>L19+L29</f>
        <v>88.55</v>
      </c>
      <c r="M33" s="167"/>
      <c r="N33" s="168">
        <f>N19+N29</f>
        <v>147.64999999999998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50</v>
      </c>
      <c r="I12" s="41">
        <v>18.41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137</v>
      </c>
      <c r="D13" s="47" t="s">
        <v>138</v>
      </c>
      <c r="E13" s="48"/>
      <c r="F13" s="48"/>
      <c r="G13" s="49"/>
      <c r="H13" s="40" t="s">
        <v>139</v>
      </c>
      <c r="I13" s="41">
        <v>53.39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47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64</v>
      </c>
      <c r="C17" s="199"/>
      <c r="D17" s="77"/>
      <c r="E17" s="77"/>
      <c r="F17" s="77"/>
      <c r="G17" s="77"/>
      <c r="H17" s="40"/>
      <c r="I17" s="41"/>
      <c r="J17" s="64"/>
      <c r="K17" s="64"/>
      <c r="L17" s="65"/>
      <c r="M17" s="65"/>
      <c r="N17" s="66"/>
      <c r="O17" s="67"/>
    </row>
    <row r="18" spans="1:15" ht="39.950000000000003" customHeight="1" thickBot="1">
      <c r="A18" s="82"/>
      <c r="B18" s="83"/>
      <c r="C18" s="200"/>
      <c r="D18" s="192" t="s">
        <v>31</v>
      </c>
      <c r="E18" s="192"/>
      <c r="F18" s="192"/>
      <c r="G18" s="192"/>
      <c r="H18" s="193" t="s">
        <v>29</v>
      </c>
      <c r="I18" s="201">
        <v>10.98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824.1</v>
      </c>
      <c r="K19" s="96">
        <f>SUM(K10:K18)</f>
        <v>68.099999999999994</v>
      </c>
      <c r="L19" s="97">
        <f>SUM(L10:M18)</f>
        <v>56.65</v>
      </c>
      <c r="M19" s="97"/>
      <c r="N19" s="97">
        <f>SUM(N10:O18)</f>
        <v>76.150000000000006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4" t="s">
        <v>65</v>
      </c>
      <c r="C21" s="103"/>
      <c r="D21" s="104" t="s">
        <v>128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46" t="s">
        <v>35</v>
      </c>
      <c r="C22" s="53" t="s">
        <v>129</v>
      </c>
      <c r="D22" s="39" t="s">
        <v>130</v>
      </c>
      <c r="E22" s="39"/>
      <c r="F22" s="39"/>
      <c r="G22" s="39"/>
      <c r="H22" s="40" t="s">
        <v>131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132</v>
      </c>
      <c r="D23" s="39" t="s">
        <v>133</v>
      </c>
      <c r="E23" s="39"/>
      <c r="F23" s="39"/>
      <c r="G23" s="39"/>
      <c r="H23" s="40" t="s">
        <v>134</v>
      </c>
      <c r="I23" s="50">
        <v>57.96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135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76</v>
      </c>
      <c r="E27" s="123"/>
      <c r="F27" s="124"/>
      <c r="G27" s="119"/>
      <c r="H27" s="40" t="s">
        <v>136</v>
      </c>
      <c r="I27" s="50">
        <v>4.82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5" t="s">
        <v>51</v>
      </c>
      <c r="C28" s="188"/>
      <c r="D28" s="189"/>
      <c r="E28" s="189"/>
      <c r="F28" s="189"/>
      <c r="G28" s="189"/>
      <c r="H28" s="190"/>
      <c r="I28" s="191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32</v>
      </c>
      <c r="E29" s="197"/>
      <c r="F29" s="197"/>
      <c r="G29" s="198"/>
      <c r="H29" s="133"/>
      <c r="I29" s="134">
        <f>SUM(I21:I28)</f>
        <v>100</v>
      </c>
      <c r="J29" s="134">
        <f>SUM(J21:J28)</f>
        <v>777.2</v>
      </c>
      <c r="K29" s="134">
        <f>SUM(K21:K28)</f>
        <v>40.599999999999994</v>
      </c>
      <c r="L29" s="180">
        <f>SUM(L21:M28)</f>
        <v>31.900000000000002</v>
      </c>
      <c r="M29" s="181"/>
      <c r="N29" s="180">
        <f>SUM(N21:O28)</f>
        <v>81.199999999999989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1601.3000000000002</v>
      </c>
      <c r="K33" s="165">
        <f>SUM(K19+K29)</f>
        <v>108.69999999999999</v>
      </c>
      <c r="L33" s="166">
        <f>L19+L29</f>
        <v>88.55</v>
      </c>
      <c r="M33" s="167"/>
      <c r="N33" s="168">
        <f>N19+N29</f>
        <v>157.35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97</v>
      </c>
      <c r="E11" s="39"/>
      <c r="F11" s="39"/>
      <c r="G11" s="39"/>
      <c r="H11" s="40" t="s">
        <v>141</v>
      </c>
      <c r="I11" s="41">
        <v>10.66</v>
      </c>
      <c r="J11" s="184">
        <v>159.30000000000001</v>
      </c>
      <c r="K11" s="184">
        <v>12</v>
      </c>
      <c r="L11" s="185">
        <v>54</v>
      </c>
      <c r="M11" s="186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87"/>
      <c r="H12" s="40" t="s">
        <v>100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11.45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24</v>
      </c>
      <c r="C14" s="53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63">
        <v>9.5299999999999994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115" t="s">
        <v>48</v>
      </c>
      <c r="C16" s="69"/>
      <c r="D16" s="70" t="s">
        <v>105</v>
      </c>
      <c r="E16" s="71"/>
      <c r="F16" s="71"/>
      <c r="G16" s="72"/>
      <c r="H16" s="73" t="s">
        <v>50</v>
      </c>
      <c r="I16" s="74">
        <v>5.16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>
      <c r="A17" s="45"/>
      <c r="B17" s="57"/>
      <c r="C17" s="76"/>
      <c r="D17" s="77" t="s">
        <v>144</v>
      </c>
      <c r="E17" s="77"/>
      <c r="F17" s="77"/>
      <c r="G17" s="77"/>
      <c r="H17" s="78" t="s">
        <v>29</v>
      </c>
      <c r="I17" s="79">
        <v>39.82</v>
      </c>
      <c r="J17" s="63">
        <v>122</v>
      </c>
      <c r="K17" s="63">
        <v>4.5</v>
      </c>
      <c r="L17" s="80">
        <v>9.8000000000000007</v>
      </c>
      <c r="M17" s="80"/>
      <c r="N17" s="80">
        <v>12</v>
      </c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797.25</v>
      </c>
      <c r="K19" s="96">
        <f>SUM(K10:K18)</f>
        <v>31.110000000000003</v>
      </c>
      <c r="L19" s="97">
        <f>SUM(L10:M18)</f>
        <v>129.59</v>
      </c>
      <c r="M19" s="97"/>
      <c r="N19" s="97">
        <f>SUM(N10:O18)</f>
        <v>166.03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113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112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90</v>
      </c>
      <c r="E27" s="123"/>
      <c r="F27" s="124"/>
      <c r="G27" s="119"/>
      <c r="H27" s="40" t="s">
        <v>106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92</v>
      </c>
      <c r="C28" s="188"/>
      <c r="D28" s="189"/>
      <c r="E28" s="189"/>
      <c r="F28" s="189"/>
      <c r="G28" s="189"/>
      <c r="H28" s="190"/>
      <c r="I28" s="191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35">
        <f>SUM(L21:M28)</f>
        <v>39.700000000000003</v>
      </c>
      <c r="M29" s="135"/>
      <c r="N29" s="135">
        <f>SUM(N21:O28)</f>
        <v>96.899999999999991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1809.85</v>
      </c>
      <c r="K33" s="165">
        <f>SUM(K19+K29)</f>
        <v>64.040000000000006</v>
      </c>
      <c r="L33" s="166">
        <f>L19+L29</f>
        <v>169.29000000000002</v>
      </c>
      <c r="M33" s="167"/>
      <c r="N33" s="168">
        <f>N19+N29</f>
        <v>262.93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12,09</vt:lpstr>
      <vt:lpstr>12,09Б</vt:lpstr>
      <vt:lpstr>13,09</vt:lpstr>
      <vt:lpstr>13,09б</vt:lpstr>
      <vt:lpstr>14,09</vt:lpstr>
      <vt:lpstr>14,09б</vt:lpstr>
      <vt:lpstr>15,09</vt:lpstr>
      <vt:lpstr>15,09б</vt:lpstr>
      <vt:lpstr>16,09</vt:lpstr>
      <vt:lpstr>16,09б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2022-10-07T05:18:28Z</dcterms:created>
  <dcterms:modified xsi:type="dcterms:W3CDTF">2022-10-07T05:21:14Z</dcterms:modified>
</cp:coreProperties>
</file>